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Бюджет!$J$21</definedName>
    <definedName name="SIGN" localSheetId="0">Бюджет!$A$14:$H$14</definedName>
  </definedNames>
  <calcPr calcId="145621"/>
</workbook>
</file>

<file path=xl/calcChain.xml><?xml version="1.0" encoding="utf-8"?>
<calcChain xmlns="http://schemas.openxmlformats.org/spreadsheetml/2006/main">
  <c r="D7" i="1" l="1"/>
  <c r="C7" i="1"/>
  <c r="D15" i="1"/>
  <c r="C15" i="1"/>
  <c r="C5" i="1" s="1"/>
  <c r="E14" i="1" l="1"/>
  <c r="E13" i="1"/>
  <c r="E12" i="1"/>
  <c r="E11" i="1"/>
  <c r="E10" i="1"/>
  <c r="E9" i="1"/>
  <c r="E16" i="1"/>
  <c r="E15" i="1" l="1"/>
  <c r="E7" i="1"/>
  <c r="D5" i="1"/>
  <c r="E5" i="1" l="1"/>
</calcChain>
</file>

<file path=xl/sharedStrings.xml><?xml version="1.0" encoding="utf-8"?>
<sst xmlns="http://schemas.openxmlformats.org/spreadsheetml/2006/main" count="26" uniqueCount="25">
  <si>
    <t>КЦСР</t>
  </si>
  <si>
    <t>Непрограммное направление расходов</t>
  </si>
  <si>
    <t>Наименование</t>
  </si>
  <si>
    <t>Бюджетные ассигнования по сводной бюджетной росписи</t>
  </si>
  <si>
    <t>Кассовое исполнение</t>
  </si>
  <si>
    <t>% испол-нения</t>
  </si>
  <si>
    <t>Всего,</t>
  </si>
  <si>
    <t>в том числе:</t>
  </si>
  <si>
    <t>из них:</t>
  </si>
  <si>
    <t>тыс. руб.</t>
  </si>
  <si>
    <t xml:space="preserve">Муниципальные программы всего, </t>
  </si>
  <si>
    <t>Муниципальная программа «Проведение ремонта муниципальных жилых помещений муниципального образования "Асиновское городское поселение" на 2020-2022 г.г.»</t>
  </si>
  <si>
    <t>3500000000</t>
  </si>
  <si>
    <t>Муниципальная программа "Поготовка объектов коммунальной инфраструктуры в муниципальном образовании "Асиновское городское поселение" к прохождению осенне - зимнего периода 2020 - 2022 г.г."</t>
  </si>
  <si>
    <t>3600000000</t>
  </si>
  <si>
    <t>Муниципальная программа «Благоустройство горда Асино на 2019 - 2021 г.г.»</t>
  </si>
  <si>
    <t>3800000000</t>
  </si>
  <si>
    <t>Муниципальная программа «Формирование современной городской среды муниципального образования "Асиновское городское поселение" на 2018-2022 г.г.»</t>
  </si>
  <si>
    <t>3900000000</t>
  </si>
  <si>
    <t>Муниципальная программа «Поддержка ветеранской организации города Асино на 2020 - 2022 г.г.»</t>
  </si>
  <si>
    <t>4000000000</t>
  </si>
  <si>
    <t>Муниципальная программа "Доступная среда для инвалидов на 2020 -2022 г.г."</t>
  </si>
  <si>
    <t>4100000000</t>
  </si>
  <si>
    <t>6500000000</t>
  </si>
  <si>
    <t>Информация об исполнении муниципальных программ и непрограммных направлений деятельности за 9 месяцев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</si>
</sst>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>
    <font>
      <sz val="10"/>
      <name val="Arial"/>
    </font>
    <font>
      <sz val="8.5"/>
      <name val="MS Sans Serif"/>
    </font>
    <font>
      <sz val="9"/>
      <name val="PT Astra Serif"/>
      <family val="1"/>
      <charset val="204"/>
    </font>
    <font>
      <b/>
      <sz val="11.5"/>
      <name val="PT Astra Serif"/>
      <charset val="204"/>
    </font>
    <font>
      <i/>
      <sz val="11.5"/>
      <name val="PT Astra Serif"/>
      <charset val="204"/>
    </font>
    <font>
      <sz val="11.5"/>
      <name val="PT Astra Serif"/>
      <charset val="204"/>
    </font>
    <font>
      <b/>
      <sz val="11"/>
      <name val="Times New Roman"/>
      <family val="1"/>
      <charset val="204"/>
    </font>
    <font>
      <b/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" fontId="3" fillId="0" borderId="6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"/>
  <sheetViews>
    <sheetView showGridLines="0" tabSelected="1" workbookViewId="0">
      <selection activeCell="H12" sqref="H12"/>
    </sheetView>
  </sheetViews>
  <sheetFormatPr defaultRowHeight="12.75" customHeight="1"/>
  <cols>
    <col min="1" max="1" width="30.7109375" customWidth="1"/>
    <col min="2" max="2" width="2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7" s="21" customFormat="1" ht="36.75" customHeight="1">
      <c r="A1" s="25" t="s">
        <v>24</v>
      </c>
      <c r="B1" s="25"/>
      <c r="C1" s="25"/>
      <c r="D1" s="25"/>
      <c r="E1" s="25"/>
    </row>
    <row r="2" spans="1:7" s="21" customFormat="1" ht="16.5" customHeight="1"/>
    <row r="3" spans="1:7">
      <c r="A3" s="22"/>
      <c r="B3" s="23"/>
      <c r="C3" s="23"/>
      <c r="D3" s="23"/>
      <c r="E3" s="24" t="s">
        <v>9</v>
      </c>
      <c r="F3" s="23"/>
      <c r="G3" s="23"/>
    </row>
    <row r="4" spans="1:7" ht="60">
      <c r="A4" s="1" t="s">
        <v>2</v>
      </c>
      <c r="B4" s="1" t="s">
        <v>0</v>
      </c>
      <c r="C4" s="2" t="s">
        <v>3</v>
      </c>
      <c r="D4" s="2" t="s">
        <v>4</v>
      </c>
      <c r="E4" s="3" t="s">
        <v>5</v>
      </c>
    </row>
    <row r="5" spans="1:7" ht="15">
      <c r="A5" s="4" t="s">
        <v>6</v>
      </c>
      <c r="B5" s="7"/>
      <c r="C5" s="8">
        <f>C7+C15</f>
        <v>604371.74</v>
      </c>
      <c r="D5" s="18">
        <f>D7+D15</f>
        <v>354977.33</v>
      </c>
      <c r="E5" s="10">
        <f>D5*100/C5</f>
        <v>58.734931914586213</v>
      </c>
    </row>
    <row r="6" spans="1:7" ht="15">
      <c r="A6" s="5" t="s">
        <v>7</v>
      </c>
      <c r="B6" s="9"/>
      <c r="C6" s="10"/>
      <c r="D6" s="10"/>
      <c r="E6" s="10"/>
    </row>
    <row r="7" spans="1:7" ht="30">
      <c r="A7" s="6" t="s">
        <v>10</v>
      </c>
      <c r="B7" s="9"/>
      <c r="C7" s="10">
        <f>C9+C10+C11+C12+C13+C14</f>
        <v>38012.75</v>
      </c>
      <c r="D7" s="10">
        <f>D9+D10+D11+D12+D13+D14</f>
        <v>29931.120000000003</v>
      </c>
      <c r="E7" s="10">
        <f>D7*100/C7</f>
        <v>78.739686026399056</v>
      </c>
    </row>
    <row r="8" spans="1:7" ht="15">
      <c r="A8" s="5" t="s">
        <v>8</v>
      </c>
      <c r="B8" s="9"/>
      <c r="C8" s="10"/>
      <c r="D8" s="10"/>
      <c r="E8" s="10"/>
    </row>
    <row r="9" spans="1:7" ht="99.75">
      <c r="A9" s="11" t="s">
        <v>11</v>
      </c>
      <c r="B9" s="12" t="s">
        <v>12</v>
      </c>
      <c r="C9" s="16">
        <v>705</v>
      </c>
      <c r="D9" s="16">
        <v>335</v>
      </c>
      <c r="E9" s="13">
        <f t="shared" ref="E9:E16" si="0">D9*100/C9</f>
        <v>47.5177304964539</v>
      </c>
    </row>
    <row r="10" spans="1:7" ht="128.25">
      <c r="A10" s="14" t="s">
        <v>13</v>
      </c>
      <c r="B10" s="15" t="s">
        <v>14</v>
      </c>
      <c r="C10" s="16">
        <v>6688.01</v>
      </c>
      <c r="D10" s="16">
        <v>4753.87</v>
      </c>
      <c r="E10" s="16">
        <f t="shared" si="0"/>
        <v>71.080485824632433</v>
      </c>
    </row>
    <row r="11" spans="1:7" ht="42.75">
      <c r="A11" s="14" t="s">
        <v>15</v>
      </c>
      <c r="B11" s="15" t="s">
        <v>16</v>
      </c>
      <c r="C11" s="16">
        <v>14005.7</v>
      </c>
      <c r="D11" s="16">
        <v>8933.1200000000008</v>
      </c>
      <c r="E11" s="16">
        <f t="shared" si="0"/>
        <v>63.782031601419426</v>
      </c>
    </row>
    <row r="12" spans="1:7" ht="85.5">
      <c r="A12" s="14" t="s">
        <v>17</v>
      </c>
      <c r="B12" s="15" t="s">
        <v>18</v>
      </c>
      <c r="C12" s="16">
        <v>16108.84</v>
      </c>
      <c r="D12" s="16">
        <v>15863.89</v>
      </c>
      <c r="E12" s="16">
        <f t="shared" si="0"/>
        <v>98.479406338383143</v>
      </c>
    </row>
    <row r="13" spans="1:7" ht="57">
      <c r="A13" s="14" t="s">
        <v>19</v>
      </c>
      <c r="B13" s="15" t="s">
        <v>20</v>
      </c>
      <c r="C13" s="16">
        <v>155.19999999999999</v>
      </c>
      <c r="D13" s="16">
        <v>45.24</v>
      </c>
      <c r="E13" s="16">
        <f t="shared" si="0"/>
        <v>29.149484536082475</v>
      </c>
    </row>
    <row r="14" spans="1:7" ht="42.75">
      <c r="A14" s="14" t="s">
        <v>21</v>
      </c>
      <c r="B14" s="15" t="s">
        <v>22</v>
      </c>
      <c r="C14" s="16">
        <v>350</v>
      </c>
      <c r="D14" s="16">
        <v>0</v>
      </c>
      <c r="E14" s="16">
        <f t="shared" si="0"/>
        <v>0</v>
      </c>
    </row>
    <row r="15" spans="1:7" ht="28.5">
      <c r="A15" s="17" t="s">
        <v>1</v>
      </c>
      <c r="B15" s="19"/>
      <c r="C15" s="20">
        <f>C16</f>
        <v>566358.99</v>
      </c>
      <c r="D15" s="20">
        <f>D16</f>
        <v>325046.21000000002</v>
      </c>
      <c r="E15" s="20">
        <f t="shared" si="0"/>
        <v>57.392257514972975</v>
      </c>
    </row>
    <row r="16" spans="1:7" ht="28.5">
      <c r="A16" s="14" t="s">
        <v>1</v>
      </c>
      <c r="B16" s="15" t="s">
        <v>23</v>
      </c>
      <c r="C16" s="16">
        <v>566358.99</v>
      </c>
      <c r="D16" s="16">
        <v>325046.21000000002</v>
      </c>
      <c r="E16" s="16">
        <f t="shared" si="0"/>
        <v>57.392257514972975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</dc:creator>
  <dc:description>POI HSSF rep:2.52.0.105</dc:description>
  <cp:lastModifiedBy>user</cp:lastModifiedBy>
  <dcterms:created xsi:type="dcterms:W3CDTF">2020-12-01T01:23:23Z</dcterms:created>
  <dcterms:modified xsi:type="dcterms:W3CDTF">2021-10-19T08:04:17Z</dcterms:modified>
</cp:coreProperties>
</file>