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8195" windowHeight="13350"/>
  </bookViews>
  <sheets>
    <sheet name="Лист2" sheetId="2" r:id="rId1"/>
  </sheets>
  <calcPr calcId="145621"/>
</workbook>
</file>

<file path=xl/calcChain.xml><?xml version="1.0" encoding="utf-8"?>
<calcChain xmlns="http://schemas.openxmlformats.org/spreadsheetml/2006/main">
  <c r="J21" i="2" l="1"/>
  <c r="I21" i="2"/>
  <c r="H21" i="2"/>
  <c r="G21" i="2"/>
  <c r="F21" i="2"/>
  <c r="E20" i="2"/>
  <c r="D20" i="2" s="1"/>
  <c r="E19" i="2"/>
  <c r="D19" i="2" s="1"/>
  <c r="E18" i="2"/>
  <c r="D18" i="2" s="1"/>
  <c r="E17" i="2"/>
  <c r="D17" i="2" s="1"/>
  <c r="E16" i="2"/>
  <c r="D16" i="2" s="1"/>
  <c r="E15" i="2"/>
  <c r="F14" i="2"/>
  <c r="G14" i="2"/>
  <c r="H14" i="2"/>
  <c r="I14" i="2"/>
  <c r="J14" i="2"/>
  <c r="E13" i="2"/>
  <c r="D13" i="2" s="1"/>
  <c r="E12" i="2"/>
  <c r="D12" i="2" s="1"/>
  <c r="E11" i="2"/>
  <c r="D11" i="2" s="1"/>
  <c r="J10" i="2"/>
  <c r="I10" i="2"/>
  <c r="H10" i="2"/>
  <c r="G10" i="2"/>
  <c r="F10" i="2"/>
  <c r="D14" i="2" l="1"/>
  <c r="E14" i="2"/>
  <c r="E10" i="2"/>
  <c r="E21" i="2"/>
  <c r="D15" i="2"/>
  <c r="D21" i="2" s="1"/>
  <c r="D10" i="2"/>
</calcChain>
</file>

<file path=xl/sharedStrings.xml><?xml version="1.0" encoding="utf-8"?>
<sst xmlns="http://schemas.openxmlformats.org/spreadsheetml/2006/main" count="39" uniqueCount="28">
  <si>
    <t>Адрес МКД</t>
  </si>
  <si>
    <t>всего</t>
  </si>
  <si>
    <t>в том числе</t>
  </si>
  <si>
    <t>за счет средств Фонда</t>
  </si>
  <si>
    <t>за счет средств бюджета субъекта Российской Федерации</t>
  </si>
  <si>
    <t>за счет средств местного бюджета</t>
  </si>
  <si>
    <t>за счет средств собственников помещений в МКД</t>
  </si>
  <si>
    <t>за счет других не запрещенных законом источников</t>
  </si>
  <si>
    <t>руб.</t>
  </si>
  <si>
    <t xml:space="preserve">Перечень многоквартирных домов на территории муниципального образования "Асиновское городское поселение", собственники которых формируют фонд капитального ремонта на счете регионального оператора, не приняли решение о проведении капитального ремонта общего имущества в многоквартирных домах </t>
  </si>
  <si>
    <t>N пп</t>
  </si>
  <si>
    <t>Перечень работ и (или) услуг по капитальному ремонту</t>
  </si>
  <si>
    <t>Стоимость оказания услуг, проведения работ</t>
  </si>
  <si>
    <t>Источники финансирования</t>
  </si>
  <si>
    <t>Сроки оказания услуг, проведения работ</t>
  </si>
  <si>
    <t xml:space="preserve"> - разработка проектной документации, включая проведение проверки достоверности определения сметной стоимости на ремонт внутридомовой инженерной системы теплоснабжения</t>
  </si>
  <si>
    <t xml:space="preserve"> - разработка проектной документации, включая проведение проверки достоверности определения сметной стоимости на ремонт внутридомовой инженерной системы холодного водоснабжения</t>
  </si>
  <si>
    <t xml:space="preserve"> - ремонт внутридомовой инженерной системы теплоснабжения</t>
  </si>
  <si>
    <t xml:space="preserve"> - осуществление строительного контроля за проведением работ по ремонту внутридомовой инженерной системы теплоснабжения</t>
  </si>
  <si>
    <t xml:space="preserve"> - ремонт внутридомовой инженерной системы холодного водоснабжения</t>
  </si>
  <si>
    <t xml:space="preserve"> - осуществление строительного контроля за проведением работ по ремонту внутридомовой инженерной системы холодного водоснабжения</t>
  </si>
  <si>
    <t>Итого</t>
  </si>
  <si>
    <t xml:space="preserve"> - ремонт крыши</t>
  </si>
  <si>
    <t xml:space="preserve"> - осуществление строительного контроля за проведением работ по ремонту крыши</t>
  </si>
  <si>
    <t>г. Асино, ул. им. Куйбышева, д. 8</t>
  </si>
  <si>
    <t xml:space="preserve"> г. Асино, ул. Павлика Морозова, д. 5</t>
  </si>
  <si>
    <t xml:space="preserve"> г. Асино, ул. Станционная, д. 25</t>
  </si>
  <si>
    <r>
      <t xml:space="preserve">Приложение 
к постановлению Администрации Асиновского городского поселения
от </t>
    </r>
    <r>
      <rPr>
        <u/>
        <sz val="12"/>
        <color theme="1"/>
        <rFont val="Times New Roman"/>
        <family val="1"/>
        <charset val="204"/>
      </rPr>
      <t>15.04.2020</t>
    </r>
    <r>
      <rPr>
        <sz val="12"/>
        <color theme="1"/>
        <rFont val="Times New Roman"/>
        <family val="1"/>
        <charset val="204"/>
      </rPr>
      <t xml:space="preserve">  № </t>
    </r>
    <r>
      <rPr>
        <u/>
        <sz val="12"/>
        <color theme="1"/>
        <rFont val="Times New Roman"/>
        <family val="1"/>
        <charset val="204"/>
      </rPr>
      <t>222/20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</si>
</sst>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u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2" fillId="0" borderId="0" xfId="0" applyFont="1"/>
    <xf numFmtId="0" fontId="1" fillId="0" borderId="1" xfId="0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/>
    </xf>
    <xf numFmtId="4" fontId="1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4" fontId="1" fillId="0" borderId="1" xfId="0" applyNumberFormat="1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4" fontId="1" fillId="0" borderId="2" xfId="0" applyNumberFormat="1" applyFont="1" applyBorder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0" fontId="2" fillId="0" borderId="0" xfId="0" applyFont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1"/>
  <sheetViews>
    <sheetView tabSelected="1" zoomScale="110" zoomScaleNormal="110" workbookViewId="0">
      <selection activeCell="A2" sqref="A2:K2"/>
    </sheetView>
  </sheetViews>
  <sheetFormatPr defaultRowHeight="15" x14ac:dyDescent="0.25"/>
  <cols>
    <col min="1" max="1" width="3.7109375" style="4" customWidth="1"/>
    <col min="2" max="2" width="11.85546875" style="4" customWidth="1"/>
    <col min="3" max="3" width="40" style="4" customWidth="1"/>
    <col min="4" max="4" width="13.42578125" style="4" customWidth="1"/>
    <col min="5" max="5" width="14.28515625" style="4" customWidth="1"/>
    <col min="6" max="6" width="7.28515625" style="4" customWidth="1"/>
    <col min="7" max="7" width="7.140625" style="4" customWidth="1"/>
    <col min="8" max="8" width="7" style="4" customWidth="1"/>
    <col min="9" max="9" width="13.85546875" style="4" customWidth="1"/>
    <col min="10" max="10" width="7.28515625" style="4" customWidth="1"/>
    <col min="11" max="11" width="6" style="4" customWidth="1"/>
    <col min="12" max="16384" width="9.140625" style="4"/>
  </cols>
  <sheetData>
    <row r="1" spans="1:11" ht="66.75" customHeight="1" x14ac:dyDescent="0.25">
      <c r="A1" s="1"/>
      <c r="B1" s="1"/>
      <c r="C1" s="1"/>
      <c r="D1" s="1"/>
      <c r="E1" s="13" t="s">
        <v>27</v>
      </c>
      <c r="F1" s="13"/>
      <c r="G1" s="13"/>
      <c r="H1" s="13"/>
      <c r="I1" s="13"/>
      <c r="J1" s="13"/>
      <c r="K1" s="13"/>
    </row>
    <row r="2" spans="1:11" ht="57" customHeight="1" x14ac:dyDescent="0.25">
      <c r="A2" s="15" t="s">
        <v>9</v>
      </c>
      <c r="B2" s="15"/>
      <c r="C2" s="15"/>
      <c r="D2" s="15"/>
      <c r="E2" s="15"/>
      <c r="F2" s="15"/>
      <c r="G2" s="15"/>
      <c r="H2" s="15"/>
      <c r="I2" s="15"/>
      <c r="J2" s="15"/>
      <c r="K2" s="15"/>
    </row>
    <row r="3" spans="1:11" x14ac:dyDescent="0.25">
      <c r="A3" s="14" t="s">
        <v>10</v>
      </c>
      <c r="B3" s="14" t="s">
        <v>0</v>
      </c>
      <c r="C3" s="14" t="s">
        <v>11</v>
      </c>
      <c r="D3" s="14" t="s">
        <v>12</v>
      </c>
      <c r="E3" s="14" t="s">
        <v>13</v>
      </c>
      <c r="F3" s="14"/>
      <c r="G3" s="14"/>
      <c r="H3" s="14"/>
      <c r="I3" s="14"/>
      <c r="J3" s="14"/>
      <c r="K3" s="14" t="s">
        <v>14</v>
      </c>
    </row>
    <row r="4" spans="1:11" x14ac:dyDescent="0.25">
      <c r="A4" s="14"/>
      <c r="B4" s="14"/>
      <c r="C4" s="14"/>
      <c r="D4" s="14"/>
      <c r="E4" s="14" t="s">
        <v>1</v>
      </c>
      <c r="F4" s="14" t="s">
        <v>2</v>
      </c>
      <c r="G4" s="14"/>
      <c r="H4" s="14"/>
      <c r="I4" s="14"/>
      <c r="J4" s="14"/>
      <c r="K4" s="14"/>
    </row>
    <row r="5" spans="1:11" ht="186" customHeight="1" x14ac:dyDescent="0.25">
      <c r="A5" s="14"/>
      <c r="B5" s="14"/>
      <c r="C5" s="14"/>
      <c r="D5" s="14"/>
      <c r="E5" s="14"/>
      <c r="F5" s="5" t="s">
        <v>3</v>
      </c>
      <c r="G5" s="5" t="s">
        <v>4</v>
      </c>
      <c r="H5" s="5" t="s">
        <v>5</v>
      </c>
      <c r="I5" s="5" t="s">
        <v>6</v>
      </c>
      <c r="J5" s="5" t="s">
        <v>7</v>
      </c>
      <c r="K5" s="14"/>
    </row>
    <row r="6" spans="1:11" x14ac:dyDescent="0.25">
      <c r="A6" s="14"/>
      <c r="B6" s="14"/>
      <c r="C6" s="14"/>
      <c r="D6" s="5" t="s">
        <v>8</v>
      </c>
      <c r="E6" s="5" t="s">
        <v>8</v>
      </c>
      <c r="F6" s="5" t="s">
        <v>8</v>
      </c>
      <c r="G6" s="5" t="s">
        <v>8</v>
      </c>
      <c r="H6" s="5" t="s">
        <v>8</v>
      </c>
      <c r="I6" s="5" t="s">
        <v>8</v>
      </c>
      <c r="J6" s="5" t="s">
        <v>8</v>
      </c>
      <c r="K6" s="14"/>
    </row>
    <row r="7" spans="1:11" x14ac:dyDescent="0.25">
      <c r="A7" s="5">
        <v>1</v>
      </c>
      <c r="B7" s="5">
        <v>2</v>
      </c>
      <c r="C7" s="5">
        <v>3</v>
      </c>
      <c r="D7" s="5">
        <v>4</v>
      </c>
      <c r="E7" s="5">
        <v>5</v>
      </c>
      <c r="F7" s="5">
        <v>6</v>
      </c>
      <c r="G7" s="5">
        <v>7</v>
      </c>
      <c r="H7" s="5">
        <v>8</v>
      </c>
      <c r="I7" s="5">
        <v>9</v>
      </c>
      <c r="J7" s="5">
        <v>10</v>
      </c>
      <c r="K7" s="5">
        <v>11</v>
      </c>
    </row>
    <row r="8" spans="1:11" x14ac:dyDescent="0.25">
      <c r="A8" s="22">
        <v>1</v>
      </c>
      <c r="B8" s="22" t="s">
        <v>24</v>
      </c>
      <c r="C8" s="2" t="s">
        <v>22</v>
      </c>
      <c r="D8" s="9">
        <v>5469344.0099999998</v>
      </c>
      <c r="E8" s="9">
        <v>5469344.0099999998</v>
      </c>
      <c r="F8" s="9">
        <v>0</v>
      </c>
      <c r="G8" s="9">
        <v>0</v>
      </c>
      <c r="H8" s="9">
        <v>0</v>
      </c>
      <c r="I8" s="9">
        <v>5469344.0099999998</v>
      </c>
      <c r="J8" s="11">
        <v>0</v>
      </c>
      <c r="K8" s="12">
        <v>2020</v>
      </c>
    </row>
    <row r="9" spans="1:11" ht="30" x14ac:dyDescent="0.25">
      <c r="A9" s="23"/>
      <c r="B9" s="23"/>
      <c r="C9" s="2" t="s">
        <v>23</v>
      </c>
      <c r="D9" s="9">
        <v>116987.43</v>
      </c>
      <c r="E9" s="9">
        <v>116987.43</v>
      </c>
      <c r="F9" s="9">
        <v>0</v>
      </c>
      <c r="G9" s="9">
        <v>0</v>
      </c>
      <c r="H9" s="9">
        <v>0</v>
      </c>
      <c r="I9" s="9">
        <v>116987.43</v>
      </c>
      <c r="J9" s="9">
        <v>0</v>
      </c>
      <c r="K9" s="10">
        <v>2020</v>
      </c>
    </row>
    <row r="10" spans="1:11" x14ac:dyDescent="0.25">
      <c r="A10" s="24"/>
      <c r="B10" s="24"/>
      <c r="C10" s="2" t="s">
        <v>21</v>
      </c>
      <c r="D10" s="9">
        <f>SUM(D8:D9)</f>
        <v>5586331.4399999995</v>
      </c>
      <c r="E10" s="9">
        <f t="shared" ref="E10" si="0">SUM(E8:E9)</f>
        <v>5586331.4399999995</v>
      </c>
      <c r="F10" s="9">
        <f t="shared" ref="F10" si="1">SUM(F8:F9)</f>
        <v>0</v>
      </c>
      <c r="G10" s="9">
        <f t="shared" ref="G10" si="2">SUM(G8:G9)</f>
        <v>0</v>
      </c>
      <c r="H10" s="9">
        <f t="shared" ref="H10" si="3">SUM(H8:H9)</f>
        <v>0</v>
      </c>
      <c r="I10" s="9">
        <f t="shared" ref="I10" si="4">SUM(I8:I9)</f>
        <v>5586331.4399999995</v>
      </c>
      <c r="J10" s="9">
        <f t="shared" ref="J10" si="5">SUM(J8:J9)</f>
        <v>0</v>
      </c>
      <c r="K10" s="9"/>
    </row>
    <row r="11" spans="1:11" ht="75" customHeight="1" x14ac:dyDescent="0.25">
      <c r="A11" s="16">
        <v>2</v>
      </c>
      <c r="B11" s="22" t="s">
        <v>25</v>
      </c>
      <c r="C11" s="2" t="s">
        <v>15</v>
      </c>
      <c r="D11" s="9">
        <f t="shared" ref="D11:D13" si="6">E11</f>
        <v>44546.92</v>
      </c>
      <c r="E11" s="9">
        <f t="shared" ref="E11:E13" si="7">I11+J11</f>
        <v>44546.92</v>
      </c>
      <c r="F11" s="9">
        <v>0</v>
      </c>
      <c r="G11" s="9">
        <v>0</v>
      </c>
      <c r="H11" s="9">
        <v>0</v>
      </c>
      <c r="I11" s="9">
        <v>44546.92</v>
      </c>
      <c r="J11" s="9">
        <v>0</v>
      </c>
      <c r="K11" s="10">
        <v>2020</v>
      </c>
    </row>
    <row r="12" spans="1:11" ht="36" customHeight="1" x14ac:dyDescent="0.25">
      <c r="A12" s="17"/>
      <c r="B12" s="23"/>
      <c r="C12" s="2" t="s">
        <v>17</v>
      </c>
      <c r="D12" s="9">
        <f t="shared" si="6"/>
        <v>946540.76</v>
      </c>
      <c r="E12" s="9">
        <f t="shared" si="7"/>
        <v>946540.76</v>
      </c>
      <c r="F12" s="9">
        <v>0</v>
      </c>
      <c r="G12" s="9">
        <v>0</v>
      </c>
      <c r="H12" s="9">
        <v>0</v>
      </c>
      <c r="I12" s="9">
        <v>946540.76</v>
      </c>
      <c r="J12" s="9">
        <v>0</v>
      </c>
      <c r="K12" s="10">
        <v>2021</v>
      </c>
    </row>
    <row r="13" spans="1:11" ht="64.5" customHeight="1" x14ac:dyDescent="0.25">
      <c r="A13" s="17"/>
      <c r="B13" s="23"/>
      <c r="C13" s="2" t="s">
        <v>18</v>
      </c>
      <c r="D13" s="9">
        <f t="shared" si="6"/>
        <v>20159.919999999998</v>
      </c>
      <c r="E13" s="9">
        <f t="shared" si="7"/>
        <v>20159.919999999998</v>
      </c>
      <c r="F13" s="9">
        <v>0</v>
      </c>
      <c r="G13" s="9">
        <v>0</v>
      </c>
      <c r="H13" s="9">
        <v>0</v>
      </c>
      <c r="I13" s="9">
        <v>20159.919999999998</v>
      </c>
      <c r="J13" s="9">
        <v>0</v>
      </c>
      <c r="K13" s="10">
        <v>2021</v>
      </c>
    </row>
    <row r="14" spans="1:11" x14ac:dyDescent="0.25">
      <c r="A14" s="18"/>
      <c r="B14" s="24"/>
      <c r="C14" s="2" t="s">
        <v>21</v>
      </c>
      <c r="D14" s="7">
        <f>SUM(D11:D13)</f>
        <v>1011247.6000000001</v>
      </c>
      <c r="E14" s="7">
        <f t="shared" ref="E14:J14" si="8">SUM(E11:E13)</f>
        <v>1011247.6000000001</v>
      </c>
      <c r="F14" s="7">
        <f t="shared" si="8"/>
        <v>0</v>
      </c>
      <c r="G14" s="7">
        <f t="shared" si="8"/>
        <v>0</v>
      </c>
      <c r="H14" s="7">
        <f t="shared" si="8"/>
        <v>0</v>
      </c>
      <c r="I14" s="7">
        <f t="shared" si="8"/>
        <v>1011247.6000000001</v>
      </c>
      <c r="J14" s="7">
        <f t="shared" si="8"/>
        <v>0</v>
      </c>
      <c r="K14" s="8"/>
    </row>
    <row r="15" spans="1:11" ht="83.25" customHeight="1" x14ac:dyDescent="0.25">
      <c r="A15" s="16">
        <v>3</v>
      </c>
      <c r="B15" s="19" t="s">
        <v>26</v>
      </c>
      <c r="C15" s="3" t="s">
        <v>15</v>
      </c>
      <c r="D15" s="9">
        <f>E15</f>
        <v>43470.1</v>
      </c>
      <c r="E15" s="9">
        <f>I15+J15</f>
        <v>43470.1</v>
      </c>
      <c r="F15" s="9">
        <v>0</v>
      </c>
      <c r="G15" s="9">
        <v>0</v>
      </c>
      <c r="H15" s="9">
        <v>0</v>
      </c>
      <c r="I15" s="6">
        <v>43470.1</v>
      </c>
      <c r="J15" s="7">
        <v>0</v>
      </c>
      <c r="K15" s="8">
        <v>2020</v>
      </c>
    </row>
    <row r="16" spans="1:11" ht="96.75" customHeight="1" x14ac:dyDescent="0.25">
      <c r="A16" s="17"/>
      <c r="B16" s="20"/>
      <c r="C16" s="3" t="s">
        <v>16</v>
      </c>
      <c r="D16" s="9">
        <f>E16</f>
        <v>13326.6</v>
      </c>
      <c r="E16" s="9">
        <f>I16+J16</f>
        <v>13326.6</v>
      </c>
      <c r="F16" s="9">
        <v>0</v>
      </c>
      <c r="G16" s="9">
        <v>0</v>
      </c>
      <c r="H16" s="9">
        <v>0</v>
      </c>
      <c r="I16" s="6">
        <v>13326.6</v>
      </c>
      <c r="J16" s="7">
        <v>0</v>
      </c>
      <c r="K16" s="8">
        <v>2020</v>
      </c>
    </row>
    <row r="17" spans="1:11" ht="45" customHeight="1" x14ac:dyDescent="0.25">
      <c r="A17" s="17"/>
      <c r="B17" s="20"/>
      <c r="C17" s="3" t="s">
        <v>17</v>
      </c>
      <c r="D17" s="9">
        <f t="shared" ref="D17" si="9">E17</f>
        <v>923660.3</v>
      </c>
      <c r="E17" s="9">
        <f t="shared" ref="E17" si="10">I17+J17</f>
        <v>923660.3</v>
      </c>
      <c r="F17" s="9">
        <v>0</v>
      </c>
      <c r="G17" s="9">
        <v>0</v>
      </c>
      <c r="H17" s="9">
        <v>0</v>
      </c>
      <c r="I17" s="6">
        <v>923660.3</v>
      </c>
      <c r="J17" s="7">
        <v>0</v>
      </c>
      <c r="K17" s="8">
        <v>2021</v>
      </c>
    </row>
    <row r="18" spans="1:11" ht="66.75" customHeight="1" x14ac:dyDescent="0.25">
      <c r="A18" s="17"/>
      <c r="B18" s="20"/>
      <c r="C18" s="3" t="s">
        <v>18</v>
      </c>
      <c r="D18" s="9">
        <f>E18</f>
        <v>19672.599999999999</v>
      </c>
      <c r="E18" s="9">
        <f>I18+J18</f>
        <v>19672.599999999999</v>
      </c>
      <c r="F18" s="9">
        <v>0</v>
      </c>
      <c r="G18" s="9">
        <v>0</v>
      </c>
      <c r="H18" s="9">
        <v>0</v>
      </c>
      <c r="I18" s="6">
        <v>19672.599999999999</v>
      </c>
      <c r="J18" s="7">
        <v>0</v>
      </c>
      <c r="K18" s="8">
        <v>2021</v>
      </c>
    </row>
    <row r="19" spans="1:11" ht="54.75" customHeight="1" x14ac:dyDescent="0.25">
      <c r="A19" s="17"/>
      <c r="B19" s="20"/>
      <c r="C19" s="3" t="s">
        <v>19</v>
      </c>
      <c r="D19" s="9">
        <f>E19</f>
        <v>162774.9</v>
      </c>
      <c r="E19" s="9">
        <f>I19+J19</f>
        <v>162774.9</v>
      </c>
      <c r="F19" s="9">
        <v>0</v>
      </c>
      <c r="G19" s="9">
        <v>0</v>
      </c>
      <c r="H19" s="9">
        <v>0</v>
      </c>
      <c r="I19" s="6">
        <v>162774.9</v>
      </c>
      <c r="J19" s="7">
        <v>0</v>
      </c>
      <c r="K19" s="8">
        <v>2021</v>
      </c>
    </row>
    <row r="20" spans="1:11" ht="61.5" customHeight="1" x14ac:dyDescent="0.25">
      <c r="A20" s="17"/>
      <c r="B20" s="20"/>
      <c r="C20" s="3" t="s">
        <v>20</v>
      </c>
      <c r="D20" s="9">
        <f t="shared" ref="D20" si="11">E20</f>
        <v>3490.3</v>
      </c>
      <c r="E20" s="9">
        <f t="shared" ref="E20" si="12">I20+J20</f>
        <v>3490.3</v>
      </c>
      <c r="F20" s="9">
        <v>0</v>
      </c>
      <c r="G20" s="9">
        <v>0</v>
      </c>
      <c r="H20" s="9">
        <v>0</v>
      </c>
      <c r="I20" s="6">
        <v>3490.3</v>
      </c>
      <c r="J20" s="7">
        <v>0</v>
      </c>
      <c r="K20" s="8">
        <v>2021</v>
      </c>
    </row>
    <row r="21" spans="1:11" x14ac:dyDescent="0.25">
      <c r="A21" s="18"/>
      <c r="B21" s="21"/>
      <c r="C21" s="2" t="s">
        <v>21</v>
      </c>
      <c r="D21" s="7">
        <f>SUM(D15:D20)</f>
        <v>1166394.8</v>
      </c>
      <c r="E21" s="7">
        <f t="shared" ref="E21" si="13">SUM(E15:E20)</f>
        <v>1166394.8</v>
      </c>
      <c r="F21" s="7">
        <f t="shared" ref="F21" si="14">SUM(F15:F20)</f>
        <v>0</v>
      </c>
      <c r="G21" s="7">
        <f t="shared" ref="G21" si="15">SUM(G15:G20)</f>
        <v>0</v>
      </c>
      <c r="H21" s="7">
        <f t="shared" ref="H21" si="16">SUM(H15:H20)</f>
        <v>0</v>
      </c>
      <c r="I21" s="7">
        <f>SUM(I15:I20)</f>
        <v>1166394.8</v>
      </c>
      <c r="J21" s="7">
        <f t="shared" ref="J21" si="17">SUM(J15:J20)</f>
        <v>0</v>
      </c>
      <c r="K21" s="8"/>
    </row>
  </sheetData>
  <mergeCells count="16">
    <mergeCell ref="A15:A21"/>
    <mergeCell ref="B15:B21"/>
    <mergeCell ref="A8:A10"/>
    <mergeCell ref="B8:B10"/>
    <mergeCell ref="A11:A14"/>
    <mergeCell ref="B11:B14"/>
    <mergeCell ref="E1:K1"/>
    <mergeCell ref="K3:K6"/>
    <mergeCell ref="E4:E5"/>
    <mergeCell ref="F4:J4"/>
    <mergeCell ref="A2:K2"/>
    <mergeCell ref="A3:A6"/>
    <mergeCell ref="B3:B6"/>
    <mergeCell ref="C3:C6"/>
    <mergeCell ref="D3:D5"/>
    <mergeCell ref="E3:J3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2019-09-02T02:04:07Z</cp:lastPrinted>
  <dcterms:created xsi:type="dcterms:W3CDTF">2019-08-26T02:51:13Z</dcterms:created>
  <dcterms:modified xsi:type="dcterms:W3CDTF">2020-04-20T02:48:05Z</dcterms:modified>
</cp:coreProperties>
</file>