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455" activeTab="0"/>
  </bookViews>
  <sheets>
    <sheet name="Прил 1" sheetId="1" r:id="rId1"/>
  </sheets>
  <externalReferences>
    <externalReference r:id="rId4"/>
  </externalReferences>
  <definedNames>
    <definedName name="_xlnm.Print_Area" localSheetId="0">'Прил 1'!$A$1:$I$26</definedName>
  </definedNames>
  <calcPr fullCalcOnLoad="1"/>
</workbook>
</file>

<file path=xl/sharedStrings.xml><?xml version="1.0" encoding="utf-8"?>
<sst xmlns="http://schemas.openxmlformats.org/spreadsheetml/2006/main" count="45" uniqueCount="39">
  <si>
    <t>Общие сведения об энергоснабжающей (теплосетевой) организации</t>
  </si>
  <si>
    <r>
      <t>Наименование энергоснабжающей (теплосетевой) организации:</t>
    </r>
    <r>
      <rPr>
        <sz val="12"/>
        <rFont val="Arial"/>
        <family val="2"/>
      </rPr>
      <t xml:space="preserve">        </t>
    </r>
  </si>
  <si>
    <t>МУП АГП "Энергия-Т1"</t>
  </si>
  <si>
    <r>
      <t>Юр. адрес:</t>
    </r>
    <r>
      <rPr>
        <sz val="12"/>
        <rFont val="Arial"/>
        <family val="2"/>
      </rPr>
      <t xml:space="preserve">  </t>
    </r>
  </si>
  <si>
    <t>636840, Томская область, г. Асино, ул Ивана Буева, 67</t>
  </si>
  <si>
    <t>Почт. адрес:</t>
  </si>
  <si>
    <t>Ф.И.О. руководителя и телефон (факс):</t>
  </si>
  <si>
    <t>Наименование источника теплоснабжения</t>
  </si>
  <si>
    <t>Располагаемая тепло-энергетическая мощность источника</t>
  </si>
  <si>
    <t>Присоединенная тепло-энергетическая нагрузка к тепловой сети, Гкал/ч</t>
  </si>
  <si>
    <t>в горячей воде, Гкал/ч</t>
  </si>
  <si>
    <t>в паре, т/ч</t>
  </si>
  <si>
    <t>Всего</t>
  </si>
  <si>
    <t>отопление</t>
  </si>
  <si>
    <t>ГВС,</t>
  </si>
  <si>
    <t>Котельная "Белочка"</t>
  </si>
  <si>
    <t>Котельная "Дружба"</t>
  </si>
  <si>
    <t>Котельная "Лесозавод"</t>
  </si>
  <si>
    <t>Котельная "МПМК"</t>
  </si>
  <si>
    <t>Котельная "ХДСУ"</t>
  </si>
  <si>
    <t>Всего по ЭСО (ТСО)</t>
  </si>
  <si>
    <t>Вид топлива</t>
  </si>
  <si>
    <t>каменный уголь</t>
  </si>
  <si>
    <t>Марка и количество установленных котлов</t>
  </si>
  <si>
    <t>КВЖ-0,5 - 2 шт</t>
  </si>
  <si>
    <t>КВВ-3ТШП - 6 шт</t>
  </si>
  <si>
    <t>КВВ-1,0 - 3 шт</t>
  </si>
  <si>
    <t>НР-18 - 2 шт., КВр-1,0 - 1 шт., КВВ-1,6ТШП - 1 шт., КВБм-1,16-95ШП - 1 шт, КВМ-2,15КБ - 1 шт.</t>
  </si>
  <si>
    <t>КВЖ-0,2 - 2 шт.</t>
  </si>
  <si>
    <t>Адрес</t>
  </si>
  <si>
    <t>г. Асино, ул. Линейная, 1а/1</t>
  </si>
  <si>
    <t>г. Асино, пер. Северный, 19</t>
  </si>
  <si>
    <t>г. Асино, ул. Лесозаводская, 33</t>
  </si>
  <si>
    <t>г. Асино, ул. Сельская, 40б</t>
  </si>
  <si>
    <t>г. Асино, ул. Л.Толстого, 69/1</t>
  </si>
  <si>
    <t>КВЖ-0,08 - 2 шт.</t>
  </si>
  <si>
    <t>Вульф Александр Владимирович, телефон:8 (38241) 25460, факс 8 (38241) 25326</t>
  </si>
  <si>
    <t>Асиновский район, п. Причулымский, ул. Свободы, 2/1</t>
  </si>
  <si>
    <t>Котельная "Школа №6"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</si>
</sst>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164" fontId="2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2" xfId="52" applyNumberFormat="1" applyFont="1" applyFill="1" applyBorder="1" applyAlignment="1" applyProtection="1">
      <alignment horizontal="left" vertical="center" wrapText="1"/>
      <protection/>
    </xf>
    <xf numFmtId="164" fontId="10" fillId="0" borderId="13" xfId="52" applyNumberFormat="1" applyFont="1" applyFill="1" applyBorder="1" applyAlignment="1" applyProtection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8" fillId="0" borderId="12" xfId="52" applyNumberFormat="1" applyFont="1" applyFill="1" applyBorder="1" applyAlignment="1" applyProtection="1">
      <alignment horizontal="center" vertical="center" wrapText="1"/>
      <protection/>
    </xf>
    <xf numFmtId="2" fontId="2" fillId="0" borderId="11" xfId="52" applyNumberFormat="1" applyFont="1" applyFill="1" applyBorder="1" applyAlignment="1" applyProtection="1">
      <alignment horizontal="center" vertical="center"/>
      <protection/>
    </xf>
    <xf numFmtId="2" fontId="2" fillId="0" borderId="10" xfId="52" applyNumberFormat="1" applyFont="1" applyFill="1" applyBorder="1" applyAlignment="1" applyProtection="1">
      <alignment horizontal="center" vertical="center"/>
      <protection/>
    </xf>
    <xf numFmtId="2" fontId="10" fillId="0" borderId="13" xfId="52" applyNumberFormat="1" applyFont="1" applyFill="1" applyBorder="1" applyAlignment="1" applyProtection="1">
      <alignment horizontal="center" vertical="center"/>
      <protection/>
    </xf>
    <xf numFmtId="0" fontId="5" fillId="0" borderId="14" xfId="52" applyNumberFormat="1" applyFont="1" applyFill="1" applyBorder="1" applyAlignment="1" applyProtection="1">
      <alignment horizontal="center" vertical="center" wrapText="1"/>
      <protection/>
    </xf>
    <xf numFmtId="0" fontId="5" fillId="0" borderId="15" xfId="52" applyNumberFormat="1" applyFont="1" applyFill="1" applyBorder="1" applyAlignment="1" applyProtection="1">
      <alignment horizontal="center" vertical="center" wrapText="1"/>
      <protection/>
    </xf>
    <xf numFmtId="0" fontId="5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right" vertical="top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left" vertical="center"/>
      <protection/>
    </xf>
    <xf numFmtId="0" fontId="2" fillId="0" borderId="0" xfId="52" applyNumberFormat="1" applyFont="1" applyFill="1" applyBorder="1" applyAlignment="1" applyProtection="1">
      <alignment horizontal="center" vertical="center"/>
      <protection/>
    </xf>
    <xf numFmtId="0" fontId="9" fillId="0" borderId="17" xfId="52" applyNumberFormat="1" applyFont="1" applyFill="1" applyBorder="1" applyAlignment="1" applyProtection="1">
      <alignment horizontal="center" vertical="center"/>
      <protection/>
    </xf>
    <xf numFmtId="0" fontId="9" fillId="0" borderId="18" xfId="52" applyNumberFormat="1" applyFont="1" applyFill="1" applyBorder="1" applyAlignment="1" applyProtection="1">
      <alignment horizontal="center" vertical="center"/>
      <protection/>
    </xf>
    <xf numFmtId="0" fontId="9" fillId="0" borderId="13" xfId="52" applyNumberFormat="1" applyFont="1" applyFill="1" applyBorder="1" applyAlignment="1" applyProtection="1">
      <alignment horizontal="center" vertical="center"/>
      <protection/>
    </xf>
    <xf numFmtId="0" fontId="5" fillId="0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&#1086;&#1073;&#1084;&#1077;&#1085;\Users\&#1054;&#1087;&#1077;&#1088;&#1072;&#1090;&#1086;&#1088;\Desktop\&#1058;&#1077;&#1087;&#1083;&#1086;&#1074;&#1099;&#1077;%20&#1085;&#1072;&#1075;&#1088;&#1091;&#1079;&#1082;&#1080;%20&#1085;&#1072;%202017%20&#1054;&#1054;&#1054;%20&#1059;&#1054;%20&#1057;&#1058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очка"/>
      <sheetName val="ВЭС"/>
      <sheetName val="Гагарина"/>
      <sheetName val="Дружба-2"/>
      <sheetName val="дрсу"/>
      <sheetName val="Лесозавод"/>
      <sheetName val="МПМК"/>
      <sheetName val="Нефтебаза"/>
      <sheetName val="ПМК 16-база"/>
      <sheetName val="РТП"/>
      <sheetName val="ХДСУ"/>
      <sheetName val="П. Морозова"/>
      <sheetName val="ПУ-24"/>
    </sheetNames>
    <sheetDataSet>
      <sheetData sheetId="0">
        <row r="54">
          <cell r="U54">
            <v>0.67437321549718</v>
          </cell>
        </row>
      </sheetData>
      <sheetData sheetId="3">
        <row r="175">
          <cell r="W175">
            <v>1.6818662808929017</v>
          </cell>
        </row>
      </sheetData>
      <sheetData sheetId="5">
        <row r="79">
          <cell r="U79">
            <v>1.665949811114679</v>
          </cell>
        </row>
      </sheetData>
      <sheetData sheetId="10">
        <row r="46">
          <cell r="U46">
            <v>0.17009120013487591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SheetLayoutView="100" zoomScalePageLayoutView="0" workbookViewId="0" topLeftCell="A13">
      <selection activeCell="I18" sqref="I18"/>
    </sheetView>
  </sheetViews>
  <sheetFormatPr defaultColWidth="9.00390625" defaultRowHeight="12.75"/>
  <cols>
    <col min="1" max="1" width="22.00390625" style="0" customWidth="1"/>
    <col min="2" max="2" width="19.625" style="0" customWidth="1"/>
    <col min="3" max="3" width="17.00390625" style="0" customWidth="1"/>
    <col min="4" max="4" width="21.625" style="0" customWidth="1"/>
    <col min="5" max="9" width="14.00390625" style="0" customWidth="1"/>
  </cols>
  <sheetData>
    <row r="1" spans="1:12" ht="17.25">
      <c r="A1" s="26"/>
      <c r="B1" s="26"/>
      <c r="C1" s="26"/>
      <c r="D1" s="26"/>
      <c r="E1" s="26"/>
      <c r="F1" s="26"/>
      <c r="G1" s="26"/>
      <c r="H1" s="26"/>
      <c r="I1" s="26"/>
      <c r="J1" s="1"/>
      <c r="K1" s="1"/>
      <c r="L1" s="1"/>
    </row>
    <row r="2" spans="1:12" ht="17.25">
      <c r="A2" s="2" t="s">
        <v>0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12" ht="15.75">
      <c r="A4" s="4" t="s">
        <v>1</v>
      </c>
      <c r="B4" s="4"/>
      <c r="C4" s="4"/>
      <c r="D4" s="4"/>
      <c r="E4" s="4"/>
      <c r="F4" s="4"/>
      <c r="G4" s="4"/>
      <c r="H4" s="27"/>
      <c r="I4" s="27"/>
      <c r="J4" s="4"/>
      <c r="K4" s="4"/>
      <c r="L4" s="4"/>
    </row>
    <row r="5" spans="3:12" ht="15">
      <c r="C5" s="6"/>
      <c r="D5" s="6" t="s">
        <v>2</v>
      </c>
      <c r="E5" s="6"/>
      <c r="F5" s="6"/>
      <c r="G5" s="6"/>
      <c r="H5" s="6"/>
      <c r="I5" s="6"/>
      <c r="J5" s="3"/>
      <c r="K5" s="3"/>
      <c r="L5" s="3"/>
    </row>
    <row r="6" spans="1:12" ht="15.75">
      <c r="A6" s="5" t="s">
        <v>3</v>
      </c>
      <c r="B6" s="5"/>
      <c r="C6" s="28" t="s">
        <v>4</v>
      </c>
      <c r="D6" s="28"/>
      <c r="E6" s="28"/>
      <c r="F6" s="28"/>
      <c r="G6" s="28"/>
      <c r="H6" s="28"/>
      <c r="I6" s="28"/>
      <c r="J6" s="3"/>
      <c r="K6" s="3"/>
      <c r="L6" s="3"/>
    </row>
    <row r="7" spans="1:9" ht="15.75">
      <c r="A7" s="5" t="s">
        <v>5</v>
      </c>
      <c r="B7" s="5"/>
      <c r="C7" s="28" t="s">
        <v>4</v>
      </c>
      <c r="D7" s="28"/>
      <c r="E7" s="28"/>
      <c r="F7" s="28"/>
      <c r="G7" s="28"/>
      <c r="H7" s="28"/>
      <c r="I7" s="28"/>
    </row>
    <row r="8" spans="1:12" ht="15.75">
      <c r="A8" s="4" t="s">
        <v>6</v>
      </c>
      <c r="B8" s="4"/>
      <c r="C8" s="3"/>
      <c r="D8" s="29" t="s">
        <v>36</v>
      </c>
      <c r="E8" s="29"/>
      <c r="F8" s="29"/>
      <c r="G8" s="29"/>
      <c r="H8" s="29"/>
      <c r="I8" s="29"/>
      <c r="J8" s="3"/>
      <c r="K8" s="3"/>
      <c r="L8" s="3"/>
    </row>
    <row r="9" spans="1:12" ht="15.75">
      <c r="A9" s="27"/>
      <c r="B9" s="27"/>
      <c r="C9" s="27"/>
      <c r="D9" s="27"/>
      <c r="E9" s="27"/>
      <c r="F9" s="27"/>
      <c r="G9" s="27"/>
      <c r="H9" s="27"/>
      <c r="I9" s="27"/>
      <c r="J9" s="4"/>
      <c r="K9" s="4"/>
      <c r="L9" s="4"/>
    </row>
    <row r="10" spans="1:9" ht="13.5" thickBot="1">
      <c r="A10" s="3"/>
      <c r="B10" s="3"/>
      <c r="C10" s="3"/>
      <c r="D10" s="3"/>
      <c r="E10" s="3"/>
      <c r="F10" s="3"/>
      <c r="G10" s="3"/>
      <c r="H10" s="3"/>
      <c r="I10" s="3"/>
    </row>
    <row r="11" spans="1:9" s="7" customFormat="1" ht="75.75" customHeight="1">
      <c r="A11" s="35" t="s">
        <v>7</v>
      </c>
      <c r="B11" s="33" t="s">
        <v>29</v>
      </c>
      <c r="C11" s="33" t="s">
        <v>21</v>
      </c>
      <c r="D11" s="35" t="s">
        <v>23</v>
      </c>
      <c r="E11" s="35" t="s">
        <v>8</v>
      </c>
      <c r="F11" s="23"/>
      <c r="G11" s="23" t="s">
        <v>9</v>
      </c>
      <c r="H11" s="24"/>
      <c r="I11" s="25"/>
    </row>
    <row r="12" spans="1:9" s="7" customFormat="1" ht="52.5" customHeight="1">
      <c r="A12" s="36"/>
      <c r="B12" s="34"/>
      <c r="C12" s="34"/>
      <c r="D12" s="36"/>
      <c r="E12" s="8" t="s">
        <v>10</v>
      </c>
      <c r="F12" s="8" t="s">
        <v>11</v>
      </c>
      <c r="G12" s="8" t="s">
        <v>12</v>
      </c>
      <c r="H12" s="8" t="s">
        <v>13</v>
      </c>
      <c r="I12" s="9" t="s">
        <v>14</v>
      </c>
    </row>
    <row r="13" spans="1:9" s="7" customFormat="1" ht="12.75">
      <c r="A13" s="10">
        <v>3</v>
      </c>
      <c r="B13" s="10"/>
      <c r="C13" s="10"/>
      <c r="D13" s="10">
        <v>3</v>
      </c>
      <c r="E13" s="10">
        <v>4</v>
      </c>
      <c r="F13" s="10">
        <v>5</v>
      </c>
      <c r="G13" s="10"/>
      <c r="H13" s="11">
        <v>6</v>
      </c>
      <c r="I13" s="12">
        <v>7</v>
      </c>
    </row>
    <row r="14" spans="1:9" s="7" customFormat="1" ht="30" customHeight="1">
      <c r="A14" s="13" t="s">
        <v>15</v>
      </c>
      <c r="B14" s="11" t="s">
        <v>30</v>
      </c>
      <c r="C14" s="13" t="s">
        <v>22</v>
      </c>
      <c r="D14" s="13" t="s">
        <v>24</v>
      </c>
      <c r="E14" s="14">
        <v>0.86</v>
      </c>
      <c r="F14" s="14">
        <v>0</v>
      </c>
      <c r="G14" s="21">
        <f>H14+I14</f>
        <v>0.67437321549718</v>
      </c>
      <c r="H14" s="21">
        <f>'[1]Белочка'!$U$54</f>
        <v>0.67437321549718</v>
      </c>
      <c r="I14" s="20">
        <v>0</v>
      </c>
    </row>
    <row r="15" spans="1:9" s="7" customFormat="1" ht="30" customHeight="1">
      <c r="A15" s="15" t="s">
        <v>16</v>
      </c>
      <c r="B15" s="19" t="s">
        <v>31</v>
      </c>
      <c r="C15" s="13" t="s">
        <v>22</v>
      </c>
      <c r="D15" s="15" t="s">
        <v>25</v>
      </c>
      <c r="E15" s="14">
        <v>10.3</v>
      </c>
      <c r="F15" s="14">
        <v>0</v>
      </c>
      <c r="G15" s="21">
        <f>H15+I15</f>
        <v>13.161866280892902</v>
      </c>
      <c r="H15" s="21">
        <v>11.48</v>
      </c>
      <c r="I15" s="20">
        <f>'[1]Дружба-2'!$W$175</f>
        <v>1.6818662808929017</v>
      </c>
    </row>
    <row r="16" spans="1:9" s="7" customFormat="1" ht="30" customHeight="1">
      <c r="A16" s="13" t="s">
        <v>17</v>
      </c>
      <c r="B16" s="11" t="s">
        <v>32</v>
      </c>
      <c r="C16" s="13" t="s">
        <v>22</v>
      </c>
      <c r="D16" s="13" t="s">
        <v>26</v>
      </c>
      <c r="E16" s="14">
        <v>2.02</v>
      </c>
      <c r="F16" s="14">
        <v>0</v>
      </c>
      <c r="G16" s="21">
        <f>H16+I16</f>
        <v>1.665949811114679</v>
      </c>
      <c r="H16" s="21">
        <f>'[1]Лесозавод'!$U$79</f>
        <v>1.665949811114679</v>
      </c>
      <c r="I16" s="20">
        <v>0</v>
      </c>
    </row>
    <row r="17" spans="1:9" s="7" customFormat="1" ht="57" customHeight="1">
      <c r="A17" s="13" t="s">
        <v>18</v>
      </c>
      <c r="B17" s="11" t="s">
        <v>33</v>
      </c>
      <c r="C17" s="13" t="s">
        <v>22</v>
      </c>
      <c r="D17" s="13" t="s">
        <v>27</v>
      </c>
      <c r="E17" s="14">
        <v>6.12</v>
      </c>
      <c r="F17" s="14">
        <v>0</v>
      </c>
      <c r="G17" s="21">
        <f>H17+I17</f>
        <v>2.69</v>
      </c>
      <c r="H17" s="21">
        <v>2.66</v>
      </c>
      <c r="I17" s="20">
        <v>0.03</v>
      </c>
    </row>
    <row r="18" spans="1:9" s="7" customFormat="1" ht="40.5" customHeight="1">
      <c r="A18" s="13" t="s">
        <v>38</v>
      </c>
      <c r="B18" s="11" t="s">
        <v>37</v>
      </c>
      <c r="C18" s="13" t="s">
        <v>22</v>
      </c>
      <c r="D18" s="13" t="s">
        <v>35</v>
      </c>
      <c r="E18" s="14">
        <v>0.14</v>
      </c>
      <c r="F18" s="14">
        <v>0</v>
      </c>
      <c r="G18" s="21">
        <v>0.06</v>
      </c>
      <c r="H18" s="21">
        <v>0.06</v>
      </c>
      <c r="I18" s="20">
        <v>0</v>
      </c>
    </row>
    <row r="19" spans="1:9" s="7" customFormat="1" ht="30" customHeight="1" thickBot="1">
      <c r="A19" s="13" t="s">
        <v>19</v>
      </c>
      <c r="B19" s="11" t="s">
        <v>34</v>
      </c>
      <c r="C19" s="13" t="s">
        <v>22</v>
      </c>
      <c r="D19" s="13" t="s">
        <v>28</v>
      </c>
      <c r="E19" s="14">
        <v>0.344</v>
      </c>
      <c r="F19" s="14">
        <v>0</v>
      </c>
      <c r="G19" s="21">
        <f>H19+I19</f>
        <v>0.1900912001348759</v>
      </c>
      <c r="H19" s="21">
        <f>'[1]ХДСУ'!$U$46</f>
        <v>0.17009120013487591</v>
      </c>
      <c r="I19" s="20">
        <v>0.02</v>
      </c>
    </row>
    <row r="20" spans="1:9" ht="34.5" customHeight="1" thickBot="1">
      <c r="A20" s="30" t="s">
        <v>20</v>
      </c>
      <c r="B20" s="31"/>
      <c r="C20" s="32"/>
      <c r="D20" s="32"/>
      <c r="E20" s="16">
        <f>SUM(E14:E19)</f>
        <v>19.784000000000002</v>
      </c>
      <c r="F20" s="16">
        <f>SUM(F14:F19)</f>
        <v>0</v>
      </c>
      <c r="G20" s="22">
        <f>SUM(G14:G19)</f>
        <v>18.442280507639637</v>
      </c>
      <c r="H20" s="22">
        <f>SUM(H14:H19)</f>
        <v>16.710414226746735</v>
      </c>
      <c r="I20" s="22">
        <f>SUM(I14:I19)</f>
        <v>1.7318662808929017</v>
      </c>
    </row>
    <row r="24" spans="1:2" ht="15.75">
      <c r="A24" s="17"/>
      <c r="B24" s="17"/>
    </row>
    <row r="26" spans="1:2" ht="15">
      <c r="A26" s="18"/>
      <c r="B26" s="18"/>
    </row>
  </sheetData>
  <sheetProtection/>
  <mergeCells count="13">
    <mergeCell ref="A20:D20"/>
    <mergeCell ref="B11:B12"/>
    <mergeCell ref="A11:A12"/>
    <mergeCell ref="C11:C12"/>
    <mergeCell ref="D11:D12"/>
    <mergeCell ref="E11:F11"/>
    <mergeCell ref="G11:I11"/>
    <mergeCell ref="A1:I1"/>
    <mergeCell ref="H4:I4"/>
    <mergeCell ref="C6:I6"/>
    <mergeCell ref="C7:I7"/>
    <mergeCell ref="D8:I8"/>
    <mergeCell ref="A9:I9"/>
  </mergeCells>
  <printOptions horizontalCentered="1"/>
  <pageMargins left="0.57" right="0.2362204724409449" top="0.984251968503937" bottom="0.7874015748031497" header="0.5118110236220472" footer="0.5118110236220472"/>
  <pageSetup fitToHeight="1" fitToWidth="1" horizontalDpi="600" verticalDpi="600" orientation="portrait" paperSize="9" scale="64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Грязнов Е.С.</dc:creator>
  <cp:keywords/>
  <dc:description/>
  <cp:lastModifiedBy>Грязнов Е.С.</cp:lastModifiedBy>
  <cp:lastPrinted>2018-03-14T03:18:55Z</cp:lastPrinted>
  <dcterms:created xsi:type="dcterms:W3CDTF">2018-03-14T03:03:00Z</dcterms:created>
  <dcterms:modified xsi:type="dcterms:W3CDTF">2020-01-22T01:55:54Z</dcterms:modified>
  <cp:category/>
  <cp:version/>
  <cp:contentType/>
  <cp:contentStatus/>
</cp:coreProperties>
</file>